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Z:\LOBR\Wawrzusik Piotr\tablice rocznik\excele\zrobione przejrzec\"/>
    </mc:Choice>
  </mc:AlternateContent>
  <xr:revisionPtr revIDLastSave="0" documentId="13_ncr:1_{4065F6C9-ABF9-4980-865C-B49356FF6C95}" xr6:coauthVersionLast="36" xr6:coauthVersionMax="36" xr10:uidLastSave="{00000000-0000-0000-0000-000000000000}"/>
  <bookViews>
    <workbookView xWindow="0" yWindow="0" windowWidth="28800" windowHeight="11532" tabRatio="751" xr2:uid="{00000000-000D-0000-FFFF-FFFF00000000}"/>
  </bookViews>
  <sheets>
    <sheet name="Tabl. 1 (139)" sheetId="29" r:id="rId1"/>
    <sheet name="Tabl. 2 (140)" sheetId="31" r:id="rId2"/>
    <sheet name="Tabl. 3 (141)" sheetId="3" r:id="rId3"/>
    <sheet name="Tabl. 4 (142)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9" l="1"/>
  <c r="I15" i="29"/>
  <c r="I17" i="29"/>
  <c r="I19" i="29"/>
  <c r="I21" i="29"/>
  <c r="I23" i="29"/>
  <c r="I25" i="29"/>
  <c r="I27" i="29"/>
  <c r="I29" i="29"/>
  <c r="I11" i="29"/>
</calcChain>
</file>

<file path=xl/sharedStrings.xml><?xml version="1.0" encoding="utf-8"?>
<sst xmlns="http://schemas.openxmlformats.org/spreadsheetml/2006/main" count="95" uniqueCount="65">
  <si>
    <t>WYSZCZEGÓLNIENIE</t>
  </si>
  <si>
    <t>SPECIFICATION</t>
  </si>
  <si>
    <t>O G Ó Ł E M</t>
  </si>
  <si>
    <t>T O T A L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</si>
  <si>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</si>
  <si>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t>W tym wartość dodana brutto</t>
  </si>
  <si>
    <t>Of which gross value added</t>
  </si>
  <si>
    <t>w tym sektor:</t>
  </si>
  <si>
    <t>of which sector:</t>
  </si>
  <si>
    <t>przedsiębiorstw niefinansowych</t>
  </si>
  <si>
    <t>general government</t>
  </si>
  <si>
    <t>gospodarstw domowych</t>
  </si>
  <si>
    <t>households</t>
  </si>
  <si>
    <t>Rolnictwo, leśnictwo, łowiectwo i rybactwo</t>
  </si>
  <si>
    <t>Agriculture, forestry and fishing</t>
  </si>
  <si>
    <t>Przemysł</t>
  </si>
  <si>
    <t>Industry</t>
  </si>
  <si>
    <t>w tym przetwórstwo przemysłowe</t>
  </si>
  <si>
    <t>of which manufacturing</t>
  </si>
  <si>
    <t>Budownictwo</t>
  </si>
  <si>
    <t>Construction</t>
  </si>
  <si>
    <t>Pozostałe usługi</t>
  </si>
  <si>
    <t>Other services</t>
  </si>
  <si>
    <t>Produkcja globalna</t>
  </si>
  <si>
    <t>Gross output</t>
  </si>
  <si>
    <t>Zużycie pośrednie</t>
  </si>
  <si>
    <t>Intermediate consumption</t>
  </si>
  <si>
    <t>Wartość dodana brutto</t>
  </si>
  <si>
    <t>Gross value added</t>
  </si>
  <si>
    <t>of which compensation of employees</t>
  </si>
  <si>
    <t>Nadwyżka operacyjna brutto</t>
  </si>
  <si>
    <t>Gross operating surplus</t>
  </si>
  <si>
    <t>Dochody pierwotne brutto:</t>
  </si>
  <si>
    <t>Gross primary income:</t>
  </si>
  <si>
    <t>w milionach złotych</t>
  </si>
  <si>
    <t>in million PLN</t>
  </si>
  <si>
    <t>na 1 mieszkańca w zł</t>
  </si>
  <si>
    <t>per capita in PLN</t>
  </si>
  <si>
    <t>Dochody do dyspozycji brutto:</t>
  </si>
  <si>
    <t>Gross disposable income:</t>
  </si>
  <si>
    <t>.</t>
  </si>
  <si>
    <t>a W złotych.</t>
  </si>
  <si>
    <t>a In PLN.</t>
  </si>
  <si>
    <r>
      <t>NA 1 MIESZKAŃCA</t>
    </r>
    <r>
      <rPr>
        <vertAlign val="superscript"/>
        <sz val="9"/>
        <color indexed="8"/>
        <rFont val="Arial"/>
        <family val="2"/>
        <charset val="238"/>
      </rPr>
      <t>a</t>
    </r>
  </si>
  <si>
    <r>
      <t>PER CAPITA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</si>
  <si>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TABL. 1 (139). </t>
    </r>
    <r>
      <rPr>
        <b/>
        <sz val="9"/>
        <color indexed="8"/>
        <rFont val="Arial"/>
        <family val="2"/>
        <charset val="238"/>
      </rPr>
      <t>PRODUKT KRAJOWY BRUTTO (ceny bieżące)</t>
    </r>
  </si>
  <si>
    <r>
      <t xml:space="preserve">w zł </t>
    </r>
    <r>
      <rPr>
        <sz val="9"/>
        <color theme="0" tint="-0.499984740745262"/>
        <rFont val="Arial"/>
        <family val="2"/>
        <charset val="238"/>
      </rPr>
      <t>in PLN</t>
    </r>
  </si>
  <si>
    <r>
      <t xml:space="preserve">TABL. 2 (140). </t>
    </r>
    <r>
      <rPr>
        <b/>
        <sz val="9"/>
        <color theme="1"/>
        <rFont val="Arial"/>
        <family val="2"/>
        <charset val="238"/>
      </rPr>
      <t>WARTOŚĆ DODANA</t>
    </r>
    <r>
      <rPr>
        <b/>
        <sz val="9"/>
        <color indexed="8"/>
        <rFont val="Arial"/>
        <family val="2"/>
        <charset val="238"/>
      </rPr>
      <t xml:space="preserve"> BRUTTO NA 1 PRACUJĄCEGO (ceny bieżące)</t>
    </r>
  </si>
  <si>
    <r>
      <t xml:space="preserve">w mln zł        </t>
    </r>
    <r>
      <rPr>
        <sz val="8"/>
        <color theme="0" tint="-0.499984740745262"/>
        <rFont val="Arial"/>
        <family val="2"/>
        <charset val="238"/>
      </rPr>
      <t xml:space="preserve"> in million PLN</t>
    </r>
  </si>
  <si>
    <r>
      <t xml:space="preserve">TABL. 3 (141). </t>
    </r>
    <r>
      <rPr>
        <b/>
        <sz val="9"/>
        <color indexed="8"/>
        <rFont val="Arial"/>
        <family val="2"/>
        <charset val="238"/>
      </rPr>
      <t>PODSTAWOWE ELEMENTY RACHUNKU PRODUKCJI I RACHUNKU TWORZENIA DOCHODÓW (ceny bieżące)</t>
    </r>
  </si>
  <si>
    <r>
      <t xml:space="preserve">TABL. 4 (142). </t>
    </r>
    <r>
      <rPr>
        <b/>
        <sz val="9"/>
        <color indexed="8"/>
        <rFont val="Arial"/>
        <family val="2"/>
        <charset val="238"/>
      </rPr>
      <t>NOMINALNE DOCHODY W SEKTORZE GOSPODARSTW DOMOWYCH</t>
    </r>
  </si>
  <si>
    <t>non-financial enterprises</t>
  </si>
  <si>
    <t>GROSS DOMESTIC PRODUCT (current prices)</t>
  </si>
  <si>
    <r>
      <t xml:space="preserve">w mln zł       </t>
    </r>
    <r>
      <rPr>
        <sz val="9"/>
        <color theme="0" tint="-0.499984740745262"/>
        <rFont val="Arial"/>
        <family val="2"/>
        <charset val="238"/>
      </rPr>
      <t>in million PLN</t>
    </r>
  </si>
  <si>
    <r>
      <t xml:space="preserve">w odsetkach       </t>
    </r>
    <r>
      <rPr>
        <sz val="9"/>
        <color theme="0" tint="-0.499984740745262"/>
        <rFont val="Arial"/>
        <family val="2"/>
        <charset val="238"/>
      </rPr>
      <t>in percent</t>
    </r>
  </si>
  <si>
    <r>
      <t>Trade; repair of motor vehicles</t>
    </r>
    <r>
      <rPr>
        <vertAlign val="superscript"/>
        <sz val="9"/>
        <color indexed="23"/>
        <rFont val="Arial"/>
        <family val="2"/>
        <charset val="238"/>
      </rPr>
      <t>Δ</t>
    </r>
    <r>
      <rPr>
        <sz val="9"/>
        <color indexed="23"/>
        <rFont val="Arial"/>
        <family val="2"/>
        <charset val="238"/>
      </rPr>
      <t>; transportation and storage; accommodation and catering</t>
    </r>
    <r>
      <rPr>
        <vertAlign val="superscript"/>
        <sz val="9"/>
        <color indexed="23"/>
        <rFont val="Arial"/>
        <family val="2"/>
        <charset val="238"/>
      </rPr>
      <t>Δ</t>
    </r>
    <r>
      <rPr>
        <sz val="9"/>
        <color indexed="23"/>
        <rFont val="Arial"/>
        <family val="2"/>
        <charset val="238"/>
      </rPr>
      <t>;  information and communication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</si>
  <si>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transport i gospodarka magazynowa; zakwaterowanie i gastronomia</t>
    </r>
    <r>
      <rPr>
        <vertAlign val="superscript"/>
        <sz val="9"/>
        <color indexed="8"/>
        <rFont val="Arial"/>
        <family val="2"/>
        <charset val="238"/>
      </rPr>
      <t>Δ</t>
    </r>
    <r>
      <rPr>
        <sz val="9"/>
        <color indexed="8"/>
        <rFont val="Arial"/>
        <family val="2"/>
        <charset val="238"/>
      </rPr>
      <t>; informacja i komunikacja</t>
    </r>
  </si>
  <si>
    <t>GROSS VALUE ADDED PER EMPLOYED PERSONS (current prices)</t>
  </si>
  <si>
    <r>
      <t>Działalność finansowa i ubezpieczeniowa;obsługa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</si>
  <si>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t>Financial and insurance activities; real estate activities</t>
  </si>
  <si>
    <t>Financial and insurance activities; real estate ctivities</t>
  </si>
  <si>
    <t>instytucji rządowych i samorządowych</t>
  </si>
  <si>
    <t>BASIC ELEMENTS OF PRODUCTION ACCOUNT AND GENERATION OF INCOME ACCOUNT (current prices)</t>
  </si>
  <si>
    <t>w tym koszty związane z zatrudnieniem</t>
  </si>
  <si>
    <t>NOMINAL INCOME IN THE HOUSEHOLD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</si>
</sst>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;@_)"/>
    <numFmt numFmtId="166" formatCode="0.0_);@_)"/>
  </numFmts>
  <fonts count="22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595959"/>
      <name val="Arial"/>
      <family val="2"/>
      <charset val="238"/>
    </font>
    <font>
      <sz val="8"/>
      <name val="Arial"/>
      <family val="2"/>
      <charset val="238"/>
    </font>
    <font>
      <sz val="8"/>
      <color rgb="FF595959"/>
      <name val="Arial"/>
      <family val="2"/>
      <charset val="238"/>
    </font>
    <font>
      <sz val="8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5" fillId="0" borderId="0"/>
  </cellStyleXfs>
  <cellXfs count="73">
    <xf numFmtId="0" fontId="0" fillId="0" borderId="0" xfId="0"/>
    <xf numFmtId="0" fontId="1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 wrapText="1" indent="1"/>
    </xf>
    <xf numFmtId="0" fontId="1" fillId="0" borderId="4" xfId="0" applyFont="1" applyBorder="1" applyAlignment="1">
      <alignment horizontal="right" wrapText="1" indent="1"/>
    </xf>
    <xf numFmtId="0" fontId="6" fillId="0" borderId="0" xfId="0" applyFont="1" applyAlignment="1">
      <alignment horizontal="left" inden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2"/>
    </xf>
    <xf numFmtId="0" fontId="7" fillId="0" borderId="0" xfId="0" applyFont="1" applyAlignment="1">
      <alignment wrapText="1"/>
    </xf>
    <xf numFmtId="164" fontId="7" fillId="0" borderId="4" xfId="0" applyNumberFormat="1" applyFont="1" applyBorder="1" applyAlignment="1">
      <alignment horizontal="right" wrapText="1" indent="1"/>
    </xf>
    <xf numFmtId="164" fontId="7" fillId="0" borderId="0" xfId="0" applyNumberFormat="1" applyFont="1" applyAlignment="1">
      <alignment horizontal="right" wrapText="1" indent="1"/>
    </xf>
    <xf numFmtId="0" fontId="9" fillId="0" borderId="0" xfId="0" applyFont="1" applyAlignment="1">
      <alignment wrapText="1"/>
    </xf>
    <xf numFmtId="164" fontId="7" fillId="0" borderId="3" xfId="0" applyNumberFormat="1" applyFont="1" applyBorder="1" applyAlignment="1">
      <alignment horizontal="right" wrapText="1" indent="1"/>
    </xf>
    <xf numFmtId="0" fontId="8" fillId="0" borderId="0" xfId="0" applyFont="1"/>
    <xf numFmtId="0" fontId="7" fillId="0" borderId="0" xfId="0" applyFont="1" applyAlignment="1">
      <alignment horizontal="right" wrapText="1" indent="1"/>
    </xf>
    <xf numFmtId="0" fontId="7" fillId="0" borderId="4" xfId="0" applyFont="1" applyBorder="1" applyAlignment="1">
      <alignment horizontal="right" wrapText="1" indent="1"/>
    </xf>
    <xf numFmtId="0" fontId="7" fillId="0" borderId="3" xfId="0" applyFont="1" applyBorder="1" applyAlignment="1">
      <alignment horizontal="right" wrapText="1" indent="1"/>
    </xf>
    <xf numFmtId="0" fontId="1" fillId="0" borderId="0" xfId="0" applyFont="1" applyAlignment="1">
      <alignment wrapText="1"/>
    </xf>
    <xf numFmtId="0" fontId="12" fillId="0" borderId="0" xfId="0" applyFont="1"/>
    <xf numFmtId="0" fontId="12" fillId="0" borderId="0" xfId="0" applyFont="1" applyBorder="1"/>
    <xf numFmtId="164" fontId="1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indent="1"/>
    </xf>
    <xf numFmtId="164" fontId="7" fillId="0" borderId="6" xfId="0" applyNumberFormat="1" applyFont="1" applyBorder="1" applyAlignment="1">
      <alignment horizontal="right" indent="1"/>
    </xf>
    <xf numFmtId="164" fontId="1" fillId="0" borderId="6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right" wrapText="1" indent="1"/>
    </xf>
    <xf numFmtId="164" fontId="8" fillId="0" borderId="0" xfId="0" applyNumberFormat="1" applyFont="1" applyAlignment="1">
      <alignment horizontal="right" wrapText="1" indent="1"/>
    </xf>
    <xf numFmtId="0" fontId="1" fillId="0" borderId="3" xfId="0" applyFont="1" applyBorder="1" applyAlignment="1">
      <alignment horizontal="right" wrapText="1" indent="1"/>
    </xf>
    <xf numFmtId="0" fontId="1" fillId="0" borderId="0" xfId="0" applyFont="1" applyAlignment="1">
      <alignment horizontal="right" indent="1"/>
    </xf>
    <xf numFmtId="0" fontId="1" fillId="0" borderId="4" xfId="0" applyFont="1" applyBorder="1" applyAlignment="1">
      <alignment horizontal="right" indent="1"/>
    </xf>
    <xf numFmtId="0" fontId="7" fillId="0" borderId="4" xfId="0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13" fillId="0" borderId="0" xfId="1" applyAlignment="1">
      <alignment wrapText="1"/>
    </xf>
    <xf numFmtId="0" fontId="18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indent="1"/>
    </xf>
    <xf numFmtId="0" fontId="12" fillId="0" borderId="4" xfId="0" applyFont="1" applyBorder="1"/>
    <xf numFmtId="0" fontId="1" fillId="0" borderId="10" xfId="0" applyFont="1" applyBorder="1" applyAlignment="1">
      <alignment horizontal="right" wrapText="1" indent="1"/>
    </xf>
    <xf numFmtId="165" fontId="16" fillId="0" borderId="4" xfId="0" applyNumberFormat="1" applyFont="1" applyFill="1" applyBorder="1" applyAlignment="1">
      <alignment horizontal="right"/>
    </xf>
    <xf numFmtId="166" fontId="16" fillId="0" borderId="4" xfId="0" applyNumberFormat="1" applyFont="1" applyFill="1" applyBorder="1" applyAlignment="1">
      <alignment horizontal="right"/>
    </xf>
    <xf numFmtId="166" fontId="16" fillId="0" borderId="4" xfId="0" applyNumberFormat="1" applyFont="1" applyFill="1" applyBorder="1"/>
    <xf numFmtId="166" fontId="16" fillId="0" borderId="8" xfId="0" applyNumberFormat="1" applyFont="1" applyFill="1" applyBorder="1"/>
    <xf numFmtId="165" fontId="16" fillId="0" borderId="6" xfId="0" applyNumberFormat="1" applyFont="1" applyFill="1" applyBorder="1" applyAlignment="1">
      <alignment horizontal="right"/>
    </xf>
    <xf numFmtId="166" fontId="17" fillId="0" borderId="4" xfId="0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left" wrapText="1" indent="1"/>
    </xf>
    <xf numFmtId="0" fontId="19" fillId="0" borderId="0" xfId="0" applyFont="1" applyBorder="1" applyAlignment="1"/>
    <xf numFmtId="0" fontId="20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3" fillId="0" borderId="0" xfId="0" applyFont="1" applyAlignment="1">
      <alignment horizontal="left" indent="8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4" fontId="1" fillId="0" borderId="4" xfId="0" applyNumberFormat="1" applyFont="1" applyBorder="1" applyAlignment="1">
      <alignment horizontal="right" wrapText="1" indent="1"/>
    </xf>
  </cellXfs>
  <cellStyles count="3">
    <cellStyle name="Hiperłącze" xfId="1" builtinId="8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workbookViewId="0">
      <selection activeCell="A3" sqref="A3:A4"/>
    </sheetView>
  </sheetViews>
  <sheetFormatPr defaultRowHeight="14.4"/>
  <cols>
    <col min="1" max="1" width="26.88671875" customWidth="1"/>
    <col min="2" max="9" width="12.6640625" customWidth="1"/>
  </cols>
  <sheetData>
    <row r="1" spans="1:11" s="21" customFormat="1" ht="15" customHeight="1">
      <c r="A1" s="1" t="s">
        <v>45</v>
      </c>
      <c r="B1" s="1"/>
      <c r="C1" s="1"/>
      <c r="D1" s="1"/>
      <c r="E1" s="1"/>
      <c r="F1" s="1"/>
      <c r="G1" s="1"/>
      <c r="H1" s="1"/>
      <c r="I1" s="1"/>
      <c r="J1" s="38"/>
      <c r="K1" s="38"/>
    </row>
    <row r="2" spans="1:11" s="21" customFormat="1" ht="12" customHeight="1">
      <c r="A2" s="69" t="s">
        <v>52</v>
      </c>
      <c r="B2" s="2"/>
      <c r="C2" s="2"/>
      <c r="D2" s="2"/>
      <c r="E2" s="2"/>
      <c r="F2" s="2"/>
      <c r="G2" s="2"/>
      <c r="H2" s="2"/>
      <c r="I2" s="2"/>
      <c r="J2" s="38"/>
      <c r="K2" s="38"/>
    </row>
    <row r="3" spans="1:11" ht="15" customHeight="1">
      <c r="A3" s="57" t="s">
        <v>4</v>
      </c>
      <c r="B3" s="41">
        <v>2010</v>
      </c>
      <c r="C3" s="41">
        <v>2015</v>
      </c>
      <c r="D3" s="41">
        <v>2018</v>
      </c>
      <c r="E3" s="41">
        <v>2019</v>
      </c>
      <c r="F3" s="41">
        <v>2010</v>
      </c>
      <c r="G3" s="41">
        <v>2015</v>
      </c>
      <c r="H3" s="41">
        <v>2018</v>
      </c>
      <c r="I3" s="26">
        <v>2019</v>
      </c>
      <c r="J3" s="21"/>
      <c r="K3" s="21"/>
    </row>
    <row r="4" spans="1:11" ht="30" customHeight="1">
      <c r="A4" s="57"/>
      <c r="B4" s="58" t="s">
        <v>53</v>
      </c>
      <c r="C4" s="58"/>
      <c r="D4" s="58"/>
      <c r="E4" s="59"/>
      <c r="F4" s="60" t="s">
        <v>54</v>
      </c>
      <c r="G4" s="58"/>
      <c r="H4" s="58"/>
      <c r="I4" s="58"/>
      <c r="J4" s="21"/>
      <c r="K4" s="21"/>
    </row>
    <row r="5" spans="1:11" ht="14.85" customHeight="1">
      <c r="A5" s="11" t="s">
        <v>2</v>
      </c>
      <c r="B5" s="51">
        <v>32625</v>
      </c>
      <c r="C5" s="51">
        <v>39939</v>
      </c>
      <c r="D5" s="19">
        <v>46145</v>
      </c>
      <c r="E5" s="19">
        <v>49131</v>
      </c>
      <c r="F5" s="50" t="s">
        <v>40</v>
      </c>
      <c r="G5" s="50" t="s">
        <v>40</v>
      </c>
      <c r="H5" s="15" t="s">
        <v>40</v>
      </c>
      <c r="I5" s="13" t="s">
        <v>40</v>
      </c>
      <c r="J5" s="21"/>
      <c r="K5" s="21"/>
    </row>
    <row r="6" spans="1:11" ht="14.85" customHeight="1">
      <c r="A6" s="14" t="s">
        <v>3</v>
      </c>
      <c r="B6" s="51"/>
      <c r="C6" s="51"/>
      <c r="D6" s="35"/>
      <c r="E6" s="18"/>
      <c r="F6" s="46"/>
      <c r="G6" s="46"/>
      <c r="H6" s="13"/>
      <c r="I6" s="28"/>
      <c r="J6" s="21"/>
      <c r="K6" s="21"/>
    </row>
    <row r="7" spans="1:11" s="21" customFormat="1" ht="30" customHeight="1">
      <c r="A7" s="11" t="s">
        <v>5</v>
      </c>
      <c r="B7" s="51">
        <v>28705</v>
      </c>
      <c r="C7" s="51">
        <v>35435</v>
      </c>
      <c r="D7" s="18">
        <v>40401</v>
      </c>
      <c r="E7" s="18">
        <v>43194</v>
      </c>
      <c r="F7" s="50">
        <v>100</v>
      </c>
      <c r="G7" s="50">
        <v>100</v>
      </c>
      <c r="H7" s="12">
        <v>100</v>
      </c>
      <c r="I7" s="29">
        <v>100</v>
      </c>
    </row>
    <row r="8" spans="1:11" s="21" customFormat="1" ht="14.85" customHeight="1">
      <c r="A8" s="14" t="s">
        <v>6</v>
      </c>
      <c r="B8" s="45"/>
      <c r="C8" s="45"/>
      <c r="D8" s="35"/>
      <c r="E8" s="18"/>
      <c r="F8" s="46"/>
      <c r="G8" s="46"/>
      <c r="H8" s="13"/>
      <c r="I8" s="29"/>
    </row>
    <row r="9" spans="1:11" s="21" customFormat="1" ht="14.85" customHeight="1">
      <c r="A9" s="9" t="s">
        <v>7</v>
      </c>
      <c r="B9" s="45"/>
      <c r="C9" s="45"/>
      <c r="D9" s="4"/>
      <c r="E9" s="35"/>
      <c r="F9" s="46"/>
      <c r="G9" s="46"/>
      <c r="H9" s="3"/>
      <c r="I9" s="30"/>
    </row>
    <row r="10" spans="1:11" ht="14.85" customHeight="1">
      <c r="A10" s="10" t="s">
        <v>8</v>
      </c>
      <c r="B10" s="45"/>
      <c r="C10" s="45"/>
      <c r="D10" s="35"/>
      <c r="E10" s="4"/>
      <c r="F10" s="46"/>
      <c r="G10" s="46"/>
      <c r="H10" s="3"/>
      <c r="I10" s="30"/>
      <c r="J10" s="21"/>
      <c r="K10" s="21"/>
    </row>
    <row r="11" spans="1:11">
      <c r="A11" s="7" t="s">
        <v>9</v>
      </c>
      <c r="B11" s="45">
        <v>13989</v>
      </c>
      <c r="C11" s="45">
        <v>18562</v>
      </c>
      <c r="D11" s="4">
        <v>21445</v>
      </c>
      <c r="E11" s="35">
        <v>23082</v>
      </c>
      <c r="F11" s="46">
        <v>48.7</v>
      </c>
      <c r="G11" s="47">
        <v>52.4</v>
      </c>
      <c r="H11" s="4">
        <v>53.1</v>
      </c>
      <c r="I11" s="30">
        <f>ROUND(E11/$E$7*100,1)</f>
        <v>53.4</v>
      </c>
      <c r="J11" s="21"/>
      <c r="K11" s="21"/>
    </row>
    <row r="12" spans="1:11" ht="14.85" customHeight="1">
      <c r="A12" s="8" t="s">
        <v>51</v>
      </c>
      <c r="B12" s="45"/>
      <c r="C12" s="45"/>
      <c r="D12" s="35"/>
      <c r="E12" s="4"/>
      <c r="F12" s="46"/>
      <c r="G12" s="47"/>
      <c r="H12" s="3"/>
      <c r="I12" s="30"/>
      <c r="J12" s="21"/>
      <c r="K12" s="21"/>
    </row>
    <row r="13" spans="1:11" ht="24">
      <c r="A13" s="7" t="s">
        <v>61</v>
      </c>
      <c r="B13" s="45">
        <v>4875</v>
      </c>
      <c r="C13" s="45">
        <v>5796</v>
      </c>
      <c r="D13" s="35">
        <v>6559</v>
      </c>
      <c r="E13" s="35">
        <v>7194</v>
      </c>
      <c r="F13" s="46">
        <v>17</v>
      </c>
      <c r="G13" s="47">
        <v>16.399999999999999</v>
      </c>
      <c r="H13" s="4">
        <v>16.2</v>
      </c>
      <c r="I13" s="30">
        <f t="shared" ref="I13:I29" si="0">ROUND(E13/$E$7*100,1)</f>
        <v>16.7</v>
      </c>
      <c r="J13" s="21"/>
      <c r="K13" s="21"/>
    </row>
    <row r="14" spans="1:11" ht="14.85" customHeight="1">
      <c r="A14" s="8" t="s">
        <v>10</v>
      </c>
      <c r="B14" s="45"/>
      <c r="C14" s="45"/>
      <c r="D14" s="35"/>
      <c r="E14" s="4"/>
      <c r="F14" s="46"/>
      <c r="G14" s="48"/>
      <c r="H14" s="3"/>
      <c r="I14" s="30"/>
      <c r="J14" s="21"/>
      <c r="K14" s="21"/>
    </row>
    <row r="15" spans="1:11" ht="14.85" customHeight="1">
      <c r="A15" s="7" t="s">
        <v>11</v>
      </c>
      <c r="B15" s="45">
        <v>9092</v>
      </c>
      <c r="C15" s="45">
        <v>10244</v>
      </c>
      <c r="D15" s="35">
        <v>11317</v>
      </c>
      <c r="E15" s="35">
        <v>11889</v>
      </c>
      <c r="F15" s="46">
        <v>31.7</v>
      </c>
      <c r="G15" s="48">
        <v>28.9</v>
      </c>
      <c r="H15" s="4">
        <v>28</v>
      </c>
      <c r="I15" s="30">
        <f t="shared" si="0"/>
        <v>27.5</v>
      </c>
      <c r="J15" s="21"/>
      <c r="K15" s="21"/>
    </row>
    <row r="16" spans="1:11" ht="14.85" customHeight="1">
      <c r="A16" s="8" t="s">
        <v>12</v>
      </c>
      <c r="B16" s="45"/>
      <c r="C16" s="45"/>
      <c r="D16" s="35"/>
      <c r="E16" s="4"/>
      <c r="F16" s="46"/>
      <c r="G16" s="48"/>
      <c r="H16" s="3"/>
      <c r="I16" s="30"/>
      <c r="J16" s="21"/>
      <c r="K16" s="21"/>
    </row>
    <row r="17" spans="1:11" ht="24">
      <c r="A17" s="20" t="s">
        <v>13</v>
      </c>
      <c r="B17" s="45">
        <v>1212</v>
      </c>
      <c r="C17" s="45">
        <v>1293</v>
      </c>
      <c r="D17" s="35">
        <v>1183</v>
      </c>
      <c r="E17" s="35">
        <v>1276</v>
      </c>
      <c r="F17" s="46">
        <v>4.2</v>
      </c>
      <c r="G17" s="48">
        <v>3.7</v>
      </c>
      <c r="H17" s="4">
        <v>2.9</v>
      </c>
      <c r="I17" s="30">
        <f t="shared" si="0"/>
        <v>3</v>
      </c>
      <c r="J17" s="21"/>
      <c r="K17" s="21"/>
    </row>
    <row r="18" spans="1:11">
      <c r="A18" s="6" t="s">
        <v>14</v>
      </c>
      <c r="B18" s="45"/>
      <c r="C18" s="45"/>
      <c r="D18" s="35"/>
      <c r="E18" s="4"/>
      <c r="F18" s="46"/>
      <c r="G18" s="48"/>
      <c r="H18" s="3"/>
      <c r="I18" s="30"/>
      <c r="J18" s="21"/>
      <c r="K18" s="21"/>
    </row>
    <row r="19" spans="1:11" ht="14.85" customHeight="1">
      <c r="A19" s="20" t="s">
        <v>15</v>
      </c>
      <c r="B19" s="45">
        <v>8581</v>
      </c>
      <c r="C19" s="45">
        <v>12286</v>
      </c>
      <c r="D19" s="35">
        <v>13394</v>
      </c>
      <c r="E19" s="35">
        <v>14209</v>
      </c>
      <c r="F19" s="46">
        <v>29.9</v>
      </c>
      <c r="G19" s="48">
        <v>34.700000000000003</v>
      </c>
      <c r="H19" s="4">
        <v>33.200000000000003</v>
      </c>
      <c r="I19" s="30">
        <f t="shared" si="0"/>
        <v>32.9</v>
      </c>
      <c r="J19" s="21"/>
      <c r="K19" s="21"/>
    </row>
    <row r="20" spans="1:11" ht="14.85" customHeight="1">
      <c r="A20" s="6" t="s">
        <v>16</v>
      </c>
      <c r="B20" s="45"/>
      <c r="C20" s="45"/>
      <c r="D20" s="35"/>
      <c r="E20" s="4"/>
      <c r="F20" s="46"/>
      <c r="G20" s="48"/>
      <c r="H20" s="3"/>
      <c r="I20" s="30"/>
      <c r="J20" s="21"/>
      <c r="K20" s="21"/>
    </row>
    <row r="21" spans="1:11" ht="19.8" customHeight="1">
      <c r="A21" s="7" t="s">
        <v>17</v>
      </c>
      <c r="B21" s="45">
        <v>6719</v>
      </c>
      <c r="C21" s="45">
        <v>9715</v>
      </c>
      <c r="D21" s="4">
        <v>10999</v>
      </c>
      <c r="E21" s="35">
        <v>11592</v>
      </c>
      <c r="F21" s="46">
        <v>23.4</v>
      </c>
      <c r="G21" s="48">
        <v>27.4</v>
      </c>
      <c r="H21" s="4">
        <v>27.2</v>
      </c>
      <c r="I21" s="30">
        <f t="shared" si="0"/>
        <v>26.8</v>
      </c>
      <c r="J21" s="21"/>
      <c r="K21" s="21"/>
    </row>
    <row r="22" spans="1:11" ht="14.85" customHeight="1">
      <c r="A22" s="8" t="s">
        <v>18</v>
      </c>
      <c r="B22" s="45"/>
      <c r="C22" s="45"/>
      <c r="D22" s="35"/>
      <c r="E22" s="4"/>
      <c r="F22" s="46"/>
      <c r="G22" s="48"/>
      <c r="H22" s="3"/>
      <c r="I22" s="30"/>
      <c r="J22" s="21"/>
      <c r="K22" s="21"/>
    </row>
    <row r="23" spans="1:11" ht="14.85" customHeight="1">
      <c r="A23" s="20" t="s">
        <v>19</v>
      </c>
      <c r="B23" s="45">
        <v>2176</v>
      </c>
      <c r="C23" s="45">
        <v>2322</v>
      </c>
      <c r="D23" s="4">
        <v>2763</v>
      </c>
      <c r="E23" s="4">
        <v>2917</v>
      </c>
      <c r="F23" s="46">
        <v>7.6</v>
      </c>
      <c r="G23" s="48">
        <v>6.6</v>
      </c>
      <c r="H23" s="4">
        <v>6.8</v>
      </c>
      <c r="I23" s="30">
        <f t="shared" si="0"/>
        <v>6.8</v>
      </c>
      <c r="J23" s="21"/>
      <c r="K23" s="21"/>
    </row>
    <row r="24" spans="1:11" ht="14.85" customHeight="1">
      <c r="A24" s="6" t="s">
        <v>20</v>
      </c>
      <c r="B24" s="45"/>
      <c r="C24" s="45"/>
      <c r="D24" s="35"/>
      <c r="E24" s="35"/>
      <c r="F24" s="46"/>
      <c r="G24" s="48"/>
      <c r="H24" s="3"/>
      <c r="I24" s="30"/>
      <c r="J24" s="21"/>
      <c r="K24" s="21"/>
    </row>
    <row r="25" spans="1:11" ht="67.8" customHeight="1">
      <c r="A25" s="20" t="s">
        <v>56</v>
      </c>
      <c r="B25" s="45">
        <v>7622</v>
      </c>
      <c r="C25" s="45">
        <v>8843</v>
      </c>
      <c r="D25" s="4">
        <v>10803</v>
      </c>
      <c r="E25" s="35">
        <v>11504</v>
      </c>
      <c r="F25" s="46">
        <v>26.6</v>
      </c>
      <c r="G25" s="48">
        <v>25</v>
      </c>
      <c r="H25" s="34">
        <v>26.7</v>
      </c>
      <c r="I25" s="30">
        <f t="shared" si="0"/>
        <v>26.6</v>
      </c>
      <c r="J25" s="21"/>
      <c r="K25" s="21"/>
    </row>
    <row r="26" spans="1:11" ht="58.2" customHeight="1">
      <c r="A26" s="6" t="s">
        <v>55</v>
      </c>
      <c r="B26" s="45"/>
      <c r="C26" s="45"/>
      <c r="D26" s="35"/>
      <c r="E26" s="31"/>
      <c r="F26" s="46"/>
      <c r="G26" s="48"/>
      <c r="H26" s="32"/>
      <c r="I26" s="30"/>
      <c r="J26" s="21"/>
      <c r="K26" s="21"/>
    </row>
    <row r="27" spans="1:11" ht="37.200000000000003">
      <c r="A27" s="20" t="s">
        <v>58</v>
      </c>
      <c r="B27" s="45">
        <v>2354</v>
      </c>
      <c r="C27" s="45">
        <v>2526</v>
      </c>
      <c r="D27" s="4">
        <v>2888</v>
      </c>
      <c r="E27" s="4">
        <v>3128</v>
      </c>
      <c r="F27" s="46">
        <v>8.1999999999999993</v>
      </c>
      <c r="G27" s="48">
        <v>7.1</v>
      </c>
      <c r="H27" s="3">
        <v>7.1</v>
      </c>
      <c r="I27" s="30">
        <f t="shared" si="0"/>
        <v>7.2</v>
      </c>
      <c r="J27" s="21"/>
      <c r="K27" s="21"/>
    </row>
    <row r="28" spans="1:11" ht="24">
      <c r="A28" s="6" t="s">
        <v>60</v>
      </c>
      <c r="B28" s="45"/>
      <c r="C28" s="45"/>
      <c r="D28" s="35"/>
      <c r="E28" s="4"/>
      <c r="F28" s="46"/>
      <c r="G28" s="48"/>
      <c r="H28" s="3"/>
      <c r="I28" s="30"/>
      <c r="J28" s="21"/>
      <c r="K28" s="21"/>
    </row>
    <row r="29" spans="1:11" ht="14.85" customHeight="1">
      <c r="A29" s="20" t="s">
        <v>21</v>
      </c>
      <c r="B29" s="45">
        <v>6760</v>
      </c>
      <c r="C29" s="45">
        <v>8165</v>
      </c>
      <c r="D29" s="4">
        <v>9370</v>
      </c>
      <c r="E29" s="4">
        <v>10160</v>
      </c>
      <c r="F29" s="46">
        <v>23.5</v>
      </c>
      <c r="G29" s="48">
        <v>23</v>
      </c>
      <c r="H29" s="4">
        <v>23.2</v>
      </c>
      <c r="I29" s="30">
        <f t="shared" si="0"/>
        <v>23.5</v>
      </c>
      <c r="J29" s="21"/>
      <c r="K29" s="21"/>
    </row>
    <row r="30" spans="1:11" ht="14.85" customHeight="1">
      <c r="A30" s="6" t="s">
        <v>22</v>
      </c>
      <c r="B30" s="49"/>
      <c r="C30" s="49"/>
      <c r="D30" s="35"/>
      <c r="E30" s="4"/>
      <c r="F30" s="46"/>
      <c r="G30" s="47"/>
      <c r="H30" s="3"/>
      <c r="I30" s="30"/>
      <c r="J30" s="21"/>
      <c r="K30" s="21"/>
    </row>
    <row r="31" spans="1:11" ht="14.85" customHeight="1">
      <c r="A31" s="11" t="s">
        <v>43</v>
      </c>
      <c r="B31" s="52">
        <v>31895</v>
      </c>
      <c r="C31" s="52">
        <v>39174</v>
      </c>
      <c r="D31" s="36">
        <v>45443</v>
      </c>
      <c r="E31" s="36">
        <v>48499</v>
      </c>
      <c r="F31" s="49" t="s">
        <v>40</v>
      </c>
      <c r="G31" s="49" t="s">
        <v>40</v>
      </c>
      <c r="H31" s="72" t="s">
        <v>40</v>
      </c>
      <c r="I31" s="3" t="s">
        <v>40</v>
      </c>
      <c r="J31" s="21"/>
      <c r="K31" s="21"/>
    </row>
    <row r="32" spans="1:11" ht="14.85" customHeight="1">
      <c r="A32" s="14" t="s">
        <v>44</v>
      </c>
      <c r="B32" s="18"/>
      <c r="C32" s="18"/>
      <c r="D32" s="43"/>
      <c r="E32" s="18"/>
      <c r="F32" s="18"/>
      <c r="G32" s="18"/>
      <c r="H32" s="17"/>
      <c r="I32" s="29"/>
      <c r="J32" s="21"/>
      <c r="K32" s="21"/>
    </row>
    <row r="33" spans="1:9" ht="12.6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70" t="s">
        <v>41</v>
      </c>
      <c r="B34" s="5"/>
      <c r="C34" s="5"/>
      <c r="D34" s="5"/>
      <c r="E34" s="5"/>
      <c r="F34" s="5"/>
      <c r="G34" s="5"/>
      <c r="H34" s="5"/>
      <c r="I34" s="5"/>
    </row>
    <row r="35" spans="1:9">
      <c r="A35" s="71" t="s">
        <v>42</v>
      </c>
      <c r="B35" s="42"/>
      <c r="C35" s="42"/>
      <c r="D35" s="42"/>
      <c r="E35" s="42"/>
      <c r="F35" s="42"/>
      <c r="G35" s="42"/>
      <c r="H35" s="42"/>
      <c r="I35" s="42"/>
    </row>
  </sheetData>
  <mergeCells count="3">
    <mergeCell ref="A3:A4"/>
    <mergeCell ref="B4:E4"/>
    <mergeCell ref="F4:I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A3" sqref="A3:A4"/>
    </sheetView>
  </sheetViews>
  <sheetFormatPr defaultRowHeight="14.4"/>
  <cols>
    <col min="1" max="1" width="25.6640625" customWidth="1"/>
    <col min="6" max="6" width="25.6640625" customWidth="1"/>
  </cols>
  <sheetData>
    <row r="1" spans="1:8">
      <c r="A1" s="1" t="s">
        <v>47</v>
      </c>
      <c r="B1" s="1"/>
      <c r="C1" s="1"/>
      <c r="D1" s="1"/>
      <c r="E1" s="1"/>
      <c r="F1" s="1"/>
      <c r="G1" s="39"/>
      <c r="H1" s="39"/>
    </row>
    <row r="2" spans="1:8">
      <c r="A2" s="69" t="s">
        <v>57</v>
      </c>
      <c r="B2" s="2"/>
      <c r="C2" s="2"/>
      <c r="D2" s="2"/>
      <c r="E2" s="2"/>
      <c r="F2" s="2"/>
      <c r="G2" s="39"/>
      <c r="H2" s="39"/>
    </row>
    <row r="3" spans="1:8">
      <c r="A3" s="61" t="s">
        <v>0</v>
      </c>
      <c r="B3" s="41">
        <v>2010</v>
      </c>
      <c r="C3" s="41">
        <v>2015</v>
      </c>
      <c r="D3" s="37">
        <v>2018</v>
      </c>
      <c r="E3" s="37">
        <v>2019</v>
      </c>
      <c r="F3" s="63" t="s">
        <v>1</v>
      </c>
    </row>
    <row r="4" spans="1:8" ht="24.9" customHeight="1">
      <c r="A4" s="62"/>
      <c r="B4" s="58" t="s">
        <v>46</v>
      </c>
      <c r="C4" s="58"/>
      <c r="D4" s="58"/>
      <c r="E4" s="59"/>
      <c r="F4" s="60"/>
    </row>
    <row r="5" spans="1:8" ht="14.85" customHeight="1">
      <c r="A5" s="11" t="s">
        <v>2</v>
      </c>
      <c r="B5" s="19">
        <v>88136</v>
      </c>
      <c r="C5" s="19">
        <v>108555</v>
      </c>
      <c r="D5" s="19">
        <v>116987</v>
      </c>
      <c r="E5" s="19">
        <v>123322</v>
      </c>
      <c r="F5" s="14" t="s">
        <v>3</v>
      </c>
    </row>
    <row r="6" spans="1:8" ht="24.9" customHeight="1">
      <c r="A6" s="20" t="s">
        <v>13</v>
      </c>
      <c r="B6" s="4">
        <v>35994</v>
      </c>
      <c r="C6" s="4">
        <v>37730</v>
      </c>
      <c r="D6" s="4">
        <v>34396</v>
      </c>
      <c r="E6" s="35">
        <v>37497</v>
      </c>
      <c r="F6" s="6" t="s">
        <v>14</v>
      </c>
    </row>
    <row r="7" spans="1:8" ht="14.85" customHeight="1">
      <c r="A7" s="20" t="s">
        <v>15</v>
      </c>
      <c r="B7" s="4">
        <v>102320</v>
      </c>
      <c r="C7" s="4">
        <v>144137</v>
      </c>
      <c r="D7" s="4">
        <v>149980</v>
      </c>
      <c r="E7" s="4">
        <v>156355</v>
      </c>
      <c r="F7" s="6" t="s">
        <v>16</v>
      </c>
    </row>
    <row r="8" spans="1:8" ht="24.9" customHeight="1">
      <c r="A8" s="7" t="s">
        <v>17</v>
      </c>
      <c r="B8" s="4">
        <v>89981</v>
      </c>
      <c r="C8" s="4">
        <v>126287</v>
      </c>
      <c r="D8" s="4">
        <v>135976</v>
      </c>
      <c r="E8" s="4">
        <v>140660</v>
      </c>
      <c r="F8" s="8" t="s">
        <v>18</v>
      </c>
    </row>
    <row r="9" spans="1:8" ht="14.85" customHeight="1">
      <c r="A9" s="20" t="s">
        <v>19</v>
      </c>
      <c r="B9" s="4">
        <v>108772</v>
      </c>
      <c r="C9" s="4">
        <v>128831</v>
      </c>
      <c r="D9" s="4">
        <v>128015</v>
      </c>
      <c r="E9" s="35">
        <v>126096</v>
      </c>
      <c r="F9" s="6" t="s">
        <v>20</v>
      </c>
    </row>
    <row r="10" spans="1:8" ht="67.2" customHeight="1">
      <c r="A10" s="20" t="s">
        <v>56</v>
      </c>
      <c r="B10" s="4">
        <v>90149</v>
      </c>
      <c r="C10" s="4">
        <v>104947</v>
      </c>
      <c r="D10" s="4">
        <v>119488</v>
      </c>
      <c r="E10" s="4">
        <v>124274</v>
      </c>
      <c r="F10" s="6" t="s">
        <v>55</v>
      </c>
    </row>
    <row r="11" spans="1:8" ht="39.9" customHeight="1">
      <c r="A11" s="20" t="s">
        <v>58</v>
      </c>
      <c r="B11" s="4">
        <v>204145</v>
      </c>
      <c r="C11" s="4">
        <v>237263</v>
      </c>
      <c r="D11" s="4">
        <v>279485</v>
      </c>
      <c r="E11" s="4">
        <v>316158</v>
      </c>
      <c r="F11" s="6" t="s">
        <v>59</v>
      </c>
    </row>
    <row r="12" spans="1:8" ht="14.85" customHeight="1">
      <c r="A12" s="20" t="s">
        <v>21</v>
      </c>
      <c r="B12" s="4">
        <v>73416</v>
      </c>
      <c r="C12" s="4">
        <v>86884</v>
      </c>
      <c r="D12" s="4">
        <v>94343</v>
      </c>
      <c r="E12" s="35">
        <v>101844</v>
      </c>
      <c r="F12" s="6" t="s">
        <v>22</v>
      </c>
    </row>
  </sheetData>
  <mergeCells count="3">
    <mergeCell ref="A3:A4"/>
    <mergeCell ref="F3:F4"/>
    <mergeCell ref="B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Normal="100" workbookViewId="0">
      <selection activeCell="A3" sqref="A3:A4"/>
    </sheetView>
  </sheetViews>
  <sheetFormatPr defaultRowHeight="14.4"/>
  <cols>
    <col min="1" max="1" width="30.6640625" customWidth="1"/>
    <col min="2" max="5" width="13.6640625" customWidth="1"/>
    <col min="6" max="6" width="30.6640625" customWidth="1"/>
  </cols>
  <sheetData>
    <row r="1" spans="1:8" s="1" customFormat="1" ht="15" customHeight="1">
      <c r="A1" s="1" t="s">
        <v>49</v>
      </c>
      <c r="G1" s="39"/>
      <c r="H1" s="39"/>
    </row>
    <row r="2" spans="1:8" s="1" customFormat="1" ht="12" customHeight="1">
      <c r="A2" s="69" t="s">
        <v>62</v>
      </c>
      <c r="B2" s="2"/>
      <c r="C2" s="2"/>
      <c r="D2" s="2"/>
      <c r="E2" s="2"/>
      <c r="F2" s="2"/>
      <c r="G2" s="39"/>
      <c r="H2" s="39"/>
    </row>
    <row r="3" spans="1:8" s="1" customFormat="1" ht="11.4">
      <c r="A3" s="57" t="s">
        <v>0</v>
      </c>
      <c r="B3" s="41">
        <v>2010</v>
      </c>
      <c r="C3" s="41">
        <v>2015</v>
      </c>
      <c r="D3" s="41">
        <v>2018</v>
      </c>
      <c r="E3" s="25">
        <v>2019</v>
      </c>
      <c r="F3" s="64" t="s">
        <v>1</v>
      </c>
    </row>
    <row r="4" spans="1:8" s="1" customFormat="1" ht="12.75" customHeight="1">
      <c r="A4" s="57"/>
      <c r="B4" s="65" t="s">
        <v>48</v>
      </c>
      <c r="C4" s="65"/>
      <c r="D4" s="65"/>
      <c r="E4" s="66"/>
      <c r="F4" s="64"/>
    </row>
    <row r="5" spans="1:8" s="1" customFormat="1" ht="14.85" customHeight="1">
      <c r="A5" s="20" t="s">
        <v>23</v>
      </c>
      <c r="B5" s="33">
        <v>68203</v>
      </c>
      <c r="C5" s="33">
        <v>80787</v>
      </c>
      <c r="D5" s="33">
        <v>97154</v>
      </c>
      <c r="E5" s="33">
        <v>102527</v>
      </c>
      <c r="F5" s="6" t="s">
        <v>24</v>
      </c>
    </row>
    <row r="6" spans="1:8" s="1" customFormat="1" ht="14.85" customHeight="1">
      <c r="A6" s="20" t="s">
        <v>25</v>
      </c>
      <c r="B6" s="4">
        <v>39498</v>
      </c>
      <c r="C6" s="4">
        <v>45352</v>
      </c>
      <c r="D6" s="4">
        <v>56753</v>
      </c>
      <c r="E6" s="4">
        <v>59333</v>
      </c>
      <c r="F6" s="6" t="s">
        <v>26</v>
      </c>
    </row>
    <row r="7" spans="1:8" s="1" customFormat="1" ht="14.85" customHeight="1">
      <c r="A7" s="20" t="s">
        <v>27</v>
      </c>
      <c r="B7" s="4">
        <v>28705</v>
      </c>
      <c r="C7" s="4">
        <v>35435</v>
      </c>
      <c r="D7" s="4">
        <v>40401</v>
      </c>
      <c r="E7" s="4">
        <v>43194</v>
      </c>
      <c r="F7" s="6" t="s">
        <v>28</v>
      </c>
    </row>
    <row r="8" spans="1:8" s="1" customFormat="1" ht="14.4" customHeight="1">
      <c r="A8" s="7" t="s">
        <v>63</v>
      </c>
      <c r="B8" s="4">
        <v>12200</v>
      </c>
      <c r="C8" s="4">
        <v>14594</v>
      </c>
      <c r="D8" s="4">
        <v>18118</v>
      </c>
      <c r="E8" s="4">
        <v>19307</v>
      </c>
      <c r="F8" s="8" t="s">
        <v>29</v>
      </c>
    </row>
    <row r="9" spans="1:8" s="1" customFormat="1" ht="14.85" customHeight="1">
      <c r="A9" s="20" t="s">
        <v>30</v>
      </c>
      <c r="B9" s="4">
        <v>16501</v>
      </c>
      <c r="C9" s="4">
        <v>20764</v>
      </c>
      <c r="D9" s="4">
        <v>22134</v>
      </c>
      <c r="E9" s="4">
        <v>23688</v>
      </c>
      <c r="F9" s="6" t="s">
        <v>31</v>
      </c>
    </row>
    <row r="10" spans="1:8" s="1" customFormat="1" ht="11.4">
      <c r="A10" s="5"/>
    </row>
    <row r="11" spans="1:8" s="1" customFormat="1" ht="11.4">
      <c r="A11" s="67"/>
      <c r="B11" s="67"/>
      <c r="C11" s="67"/>
      <c r="D11" s="67"/>
      <c r="E11" s="67"/>
      <c r="F11" s="67"/>
    </row>
    <row r="12" spans="1:8">
      <c r="A12" s="68"/>
      <c r="B12" s="68"/>
      <c r="C12" s="68"/>
      <c r="D12" s="68"/>
      <c r="E12" s="68"/>
      <c r="F12" s="68"/>
    </row>
  </sheetData>
  <mergeCells count="5">
    <mergeCell ref="A3:A4"/>
    <mergeCell ref="F3:F4"/>
    <mergeCell ref="B4:E4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workbookViewId="0">
      <selection activeCell="A3" sqref="A3"/>
    </sheetView>
  </sheetViews>
  <sheetFormatPr defaultRowHeight="14.4"/>
  <cols>
    <col min="1" max="1" width="35.6640625" customWidth="1"/>
    <col min="2" max="5" width="13.6640625" customWidth="1"/>
    <col min="6" max="6" width="35.6640625" customWidth="1"/>
  </cols>
  <sheetData>
    <row r="1" spans="1:8" s="1" customFormat="1" ht="15" customHeight="1">
      <c r="A1" s="1" t="s">
        <v>50</v>
      </c>
      <c r="F1" s="16"/>
      <c r="G1" s="39"/>
      <c r="H1" s="39"/>
    </row>
    <row r="2" spans="1:8" s="1" customFormat="1" ht="15" customHeight="1">
      <c r="A2" s="69" t="s">
        <v>64</v>
      </c>
      <c r="B2" s="2"/>
      <c r="C2" s="2"/>
      <c r="D2" s="2"/>
      <c r="E2" s="2"/>
      <c r="F2" s="2"/>
      <c r="G2" s="39"/>
      <c r="H2" s="39"/>
    </row>
    <row r="3" spans="1:8" s="1" customFormat="1" ht="11.4">
      <c r="A3" s="24" t="s">
        <v>0</v>
      </c>
      <c r="B3" s="41">
        <v>2010</v>
      </c>
      <c r="C3" s="41">
        <v>2015</v>
      </c>
      <c r="D3" s="41">
        <v>2018</v>
      </c>
      <c r="E3" s="25">
        <v>2019</v>
      </c>
      <c r="F3" s="27" t="s">
        <v>1</v>
      </c>
    </row>
    <row r="4" spans="1:8" s="1" customFormat="1" ht="14.85" customHeight="1">
      <c r="A4" s="20" t="s">
        <v>32</v>
      </c>
      <c r="B4" s="33"/>
      <c r="C4" s="33"/>
      <c r="D4" s="44"/>
      <c r="E4" s="33"/>
      <c r="F4" s="40" t="s">
        <v>33</v>
      </c>
    </row>
    <row r="5" spans="1:8" s="21" customFormat="1" ht="14.85" customHeight="1">
      <c r="A5" s="7" t="s">
        <v>34</v>
      </c>
      <c r="B5" s="35">
        <v>22306</v>
      </c>
      <c r="C5" s="35">
        <v>25870</v>
      </c>
      <c r="D5" s="34">
        <v>30188</v>
      </c>
      <c r="E5" s="4">
        <v>31842</v>
      </c>
      <c r="F5" s="54" t="s">
        <v>35</v>
      </c>
      <c r="G5" s="22"/>
    </row>
    <row r="6" spans="1:8" s="21" customFormat="1" ht="14.85" customHeight="1">
      <c r="A6" s="7" t="s">
        <v>36</v>
      </c>
      <c r="B6" s="35">
        <v>21807</v>
      </c>
      <c r="C6" s="35">
        <v>25375</v>
      </c>
      <c r="D6" s="34">
        <v>29729</v>
      </c>
      <c r="E6" s="4">
        <v>31432</v>
      </c>
      <c r="F6" s="54" t="s">
        <v>37</v>
      </c>
      <c r="G6" s="22"/>
    </row>
    <row r="7" spans="1:8" s="21" customFormat="1" ht="14.85" customHeight="1">
      <c r="A7" s="20" t="s">
        <v>38</v>
      </c>
      <c r="B7" s="35"/>
      <c r="C7" s="35"/>
      <c r="D7" s="34"/>
      <c r="E7" s="4"/>
      <c r="F7" s="40" t="s">
        <v>39</v>
      </c>
      <c r="G7" s="22"/>
    </row>
    <row r="8" spans="1:8" s="21" customFormat="1" ht="14.85" customHeight="1">
      <c r="A8" s="53" t="s">
        <v>34</v>
      </c>
      <c r="B8" s="35">
        <v>22577</v>
      </c>
      <c r="C8" s="35">
        <v>25574</v>
      </c>
      <c r="D8" s="34">
        <v>29334</v>
      </c>
      <c r="E8" s="4">
        <v>31484</v>
      </c>
      <c r="F8" s="54" t="s">
        <v>35</v>
      </c>
    </row>
    <row r="9" spans="1:8" s="21" customFormat="1" ht="14.85" customHeight="1">
      <c r="A9" s="53" t="s">
        <v>36</v>
      </c>
      <c r="B9" s="35">
        <v>22072</v>
      </c>
      <c r="C9" s="35">
        <v>25084</v>
      </c>
      <c r="D9" s="34">
        <v>28888</v>
      </c>
      <c r="E9" s="4">
        <v>31079</v>
      </c>
      <c r="F9" s="54" t="s">
        <v>37</v>
      </c>
    </row>
    <row r="10" spans="1:8" s="21" customFormat="1" ht="12">
      <c r="F10" s="23"/>
    </row>
    <row r="11" spans="1:8">
      <c r="A11" s="55"/>
      <c r="B11" s="55"/>
      <c r="C11" s="55"/>
      <c r="D11" s="55"/>
      <c r="E11" s="55"/>
      <c r="F11" s="55"/>
    </row>
    <row r="12" spans="1:8">
      <c r="A12" s="56"/>
      <c r="B12" s="56"/>
      <c r="C12" s="56"/>
      <c r="D12" s="56"/>
      <c r="E12" s="56"/>
      <c r="F12" s="56"/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AFA862-590C-4B07-9763-85D0F8499F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058E4A-8863-4B71-851F-E84914D7F7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72695BE-2B9C-4E5B-A895-36CB42DB940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 1 (139)</vt:lpstr>
      <vt:lpstr>Tabl. 2 (140)</vt:lpstr>
      <vt:lpstr>Tabl. 3 (141)</vt:lpstr>
      <vt:lpstr>Tabl. 4 (142)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Wawrzusik Piotr</cp:lastModifiedBy>
  <cp:lastPrinted>2020-09-30T08:28:27Z</cp:lastPrinted>
  <dcterms:created xsi:type="dcterms:W3CDTF">2020-06-24T09:56:37Z</dcterms:created>
  <dcterms:modified xsi:type="dcterms:W3CDTF">2021-12-28T12:50:26Z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